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12735" windowHeight="9900" activeTab="0"/>
  </bookViews>
  <sheets>
    <sheet name="換算係数計算表" sheetId="1" r:id="rId1"/>
  </sheets>
  <definedNames>
    <definedName name="_xlnm.Print_Area" localSheetId="0">'換算係数計算表'!$A$1:$I$26</definedName>
  </definedNames>
  <calcPr fullCalcOnLoad="1"/>
</workbook>
</file>

<file path=xl/sharedStrings.xml><?xml version="1.0" encoding="utf-8"?>
<sst xmlns="http://schemas.openxmlformats.org/spreadsheetml/2006/main" count="34" uniqueCount="33">
  <si>
    <t>：</t>
  </si>
  <si>
    <t>：</t>
  </si>
  <si>
    <t>ステンレス</t>
  </si>
  <si>
    <t>PVC</t>
  </si>
  <si>
    <t>- 密度換算係数計算式 -</t>
  </si>
  <si>
    <r>
      <t>（参考）　</t>
    </r>
    <r>
      <rPr>
        <sz val="11"/>
        <rFont val="ＭＳ Ｐゴシック"/>
        <family val="3"/>
      </rPr>
      <t>フロート密度</t>
    </r>
  </si>
  <si>
    <t>：</t>
  </si>
  <si>
    <t>指示流量</t>
  </si>
  <si>
    <t>×</t>
  </si>
  <si>
    <t>＝</t>
  </si>
  <si>
    <t>真流量</t>
  </si>
  <si>
    <t>　　　　　設計条件は納入仕様書に記載されています。ご参照下さい。</t>
  </si>
  <si>
    <t xml:space="preserve"> - ご使用方法 -</t>
  </si>
  <si>
    <r>
      <t xml:space="preserve">密度換算係数 </t>
    </r>
    <r>
      <rPr>
        <b/>
        <sz val="12"/>
        <rFont val="ＭＳ Ｐゴシック"/>
        <family val="3"/>
      </rPr>
      <t>C</t>
    </r>
    <r>
      <rPr>
        <sz val="10"/>
        <rFont val="ＭＳ Ｐゴシック"/>
        <family val="3"/>
      </rPr>
      <t>γ</t>
    </r>
  </si>
  <si>
    <r>
      <t>C</t>
    </r>
    <r>
      <rPr>
        <i/>
        <sz val="14"/>
        <rFont val="ＭＳ Ｐゴシック"/>
        <family val="3"/>
      </rPr>
      <t>γ</t>
    </r>
    <r>
      <rPr>
        <b/>
        <i/>
        <sz val="16"/>
        <rFont val="ＭＳ Ｐゴシック"/>
        <family val="3"/>
      </rPr>
      <t xml:space="preserve"> =  　  ［ γ</t>
    </r>
    <r>
      <rPr>
        <i/>
        <sz val="16"/>
        <rFont val="ＭＳ Ｐゴシック"/>
        <family val="3"/>
      </rPr>
      <t>d</t>
    </r>
    <r>
      <rPr>
        <b/>
        <i/>
        <sz val="16"/>
        <rFont val="ＭＳ Ｐゴシック"/>
        <family val="3"/>
      </rPr>
      <t>（γ</t>
    </r>
    <r>
      <rPr>
        <i/>
        <sz val="16"/>
        <rFont val="ＭＳ Ｐゴシック"/>
        <family val="3"/>
      </rPr>
      <t>f</t>
    </r>
    <r>
      <rPr>
        <b/>
        <i/>
        <sz val="16"/>
        <rFont val="ＭＳ Ｐゴシック"/>
        <family val="3"/>
      </rPr>
      <t xml:space="preserve"> -γ) ］ / ［γ(γ</t>
    </r>
    <r>
      <rPr>
        <i/>
        <sz val="14"/>
        <rFont val="ＭＳ Ｐゴシック"/>
        <family val="3"/>
      </rPr>
      <t xml:space="preserve">f </t>
    </r>
    <r>
      <rPr>
        <b/>
        <i/>
        <sz val="16"/>
        <rFont val="ＭＳ Ｐゴシック"/>
        <family val="3"/>
      </rPr>
      <t>-γ</t>
    </r>
    <r>
      <rPr>
        <i/>
        <sz val="14"/>
        <rFont val="ＭＳ Ｐゴシック"/>
        <family val="3"/>
      </rPr>
      <t>d</t>
    </r>
    <r>
      <rPr>
        <b/>
        <i/>
        <sz val="16"/>
        <rFont val="ＭＳ Ｐゴシック"/>
        <family val="3"/>
      </rPr>
      <t>) ］</t>
    </r>
  </si>
  <si>
    <r>
      <t>γ</t>
    </r>
    <r>
      <rPr>
        <i/>
        <sz val="11"/>
        <rFont val="ＭＳ Ｐゴシック"/>
        <family val="3"/>
      </rPr>
      <t>　</t>
    </r>
  </si>
  <si>
    <r>
      <t>γ</t>
    </r>
    <r>
      <rPr>
        <i/>
        <sz val="9"/>
        <rFont val="ＭＳ Ｐゴシック"/>
        <family val="3"/>
      </rPr>
      <t>ｆ</t>
    </r>
    <r>
      <rPr>
        <i/>
        <sz val="11"/>
        <rFont val="ＭＳ Ｐゴシック"/>
        <family val="3"/>
      </rPr>
      <t xml:space="preserve"> </t>
    </r>
  </si>
  <si>
    <r>
      <t>設計密度　[ g/cm</t>
    </r>
    <r>
      <rPr>
        <b/>
        <vertAlign val="superscript"/>
        <sz val="11"/>
        <rFont val="ＭＳ Ｐゴシック"/>
        <family val="3"/>
      </rPr>
      <t>3</t>
    </r>
    <r>
      <rPr>
        <b/>
        <sz val="11"/>
        <rFont val="ＭＳ Ｐゴシック"/>
        <family val="3"/>
      </rPr>
      <t xml:space="preserve"> ]</t>
    </r>
  </si>
  <si>
    <r>
      <t>フロート部密度[ g/cm</t>
    </r>
    <r>
      <rPr>
        <b/>
        <vertAlign val="superscript"/>
        <sz val="11"/>
        <rFont val="ＭＳ Ｐゴシック"/>
        <family val="3"/>
      </rPr>
      <t>3</t>
    </r>
    <r>
      <rPr>
        <b/>
        <sz val="11"/>
        <rFont val="ＭＳ Ｐゴシック"/>
        <family val="3"/>
      </rPr>
      <t>]</t>
    </r>
  </si>
  <si>
    <r>
      <t xml:space="preserve">  C</t>
    </r>
    <r>
      <rPr>
        <i/>
        <sz val="9"/>
        <rFont val="ＭＳ Ｐゴシック"/>
        <family val="3"/>
      </rPr>
      <t>γ</t>
    </r>
  </si>
  <si>
    <r>
      <t>γ</t>
    </r>
    <r>
      <rPr>
        <i/>
        <sz val="9"/>
        <rFont val="ＭＳ Ｐゴシック"/>
        <family val="3"/>
      </rPr>
      <t>ｄ</t>
    </r>
  </si>
  <si>
    <r>
      <t>7.7 g/cm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</si>
  <si>
    <r>
      <t>2.7 g/cm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</si>
  <si>
    <t xml:space="preserve"> 密度換算係数</t>
  </si>
  <si>
    <r>
      <t xml:space="preserve"> 設計密度 [ g/cm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]</t>
    </r>
  </si>
  <si>
    <r>
      <t xml:space="preserve"> フロート部密度 [ g/cm</t>
    </r>
    <r>
      <rPr>
        <vertAlign val="superscript"/>
        <sz val="11"/>
        <rFont val="ＭＳ Ｐゴシック"/>
        <family val="3"/>
      </rPr>
      <t xml:space="preserve">3 </t>
    </r>
    <r>
      <rPr>
        <sz val="11"/>
        <rFont val="ＭＳ Ｐゴシック"/>
        <family val="3"/>
      </rPr>
      <t>]</t>
    </r>
  </si>
  <si>
    <r>
      <t>測定液体密度[ g/cm</t>
    </r>
    <r>
      <rPr>
        <b/>
        <vertAlign val="superscript"/>
        <sz val="11"/>
        <rFont val="ＭＳ Ｐゴシック"/>
        <family val="3"/>
      </rPr>
      <t>3</t>
    </r>
    <r>
      <rPr>
        <b/>
        <sz val="11"/>
        <rFont val="ＭＳ Ｐゴシック"/>
        <family val="3"/>
      </rPr>
      <t>]</t>
    </r>
  </si>
  <si>
    <t>面積流量計　液体換算係数計算表</t>
  </si>
  <si>
    <t>　　　　　により、編集可能になります。</t>
  </si>
  <si>
    <t>　　　　　以外にはシート保護がかけてありますが、[シート保護の解除]を行うこと</t>
  </si>
  <si>
    <r>
      <t xml:space="preserve"> 　　　　</t>
    </r>
    <r>
      <rPr>
        <sz val="10"/>
        <rFont val="ＭＳ Ｐゴシック"/>
        <family val="3"/>
      </rPr>
      <t xml:space="preserve"> (本計算は簡便法によるため、流体条件によっては適用できない場合があります。)</t>
    </r>
  </si>
  <si>
    <r>
      <t xml:space="preserve"> 測定液体密度 [ g/cm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]</t>
    </r>
  </si>
  <si>
    <t>　　　　　内に、設計および測定条件を入力して下さい。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</si>
</sst>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00_ "/>
    <numFmt numFmtId="180" formatCode="&quot;\&quot;#,##0.0;&quot;\&quot;\-#,##0.0"/>
    <numFmt numFmtId="181" formatCode="#,##0.0_ "/>
    <numFmt numFmtId="182" formatCode="#,##0_);\(#,##0\)"/>
    <numFmt numFmtId="183" formatCode="#,##0.0000_);\(#,##0.0000\)"/>
    <numFmt numFmtId="184" formatCode="#,##0.0000_);[Red]\(#,##0.0000\)"/>
    <numFmt numFmtId="185" formatCode="#,##0.0;[Red]\-#,##0.0"/>
    <numFmt numFmtId="186" formatCode="0.000_);[Red]\(0.000\)"/>
  </numFmts>
  <fonts count="22">
    <font>
      <sz val="11"/>
      <name val="ＭＳ Ｐ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sz val="14"/>
      <name val="Times New Roman"/>
      <family val="1"/>
    </font>
    <font>
      <sz val="10"/>
      <color indexed="10"/>
      <name val="ＭＳ Ｐゴシック"/>
      <family val="3"/>
    </font>
    <font>
      <b/>
      <i/>
      <sz val="11"/>
      <name val="ＭＳ Ｐゴシック"/>
      <family val="3"/>
    </font>
    <font>
      <b/>
      <i/>
      <sz val="16"/>
      <name val="ＭＳ Ｐゴシック"/>
      <family val="3"/>
    </font>
    <font>
      <b/>
      <sz val="9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i/>
      <sz val="14"/>
      <name val="ＭＳ Ｐゴシック"/>
      <family val="3"/>
    </font>
    <font>
      <i/>
      <sz val="16"/>
      <name val="ＭＳ Ｐゴシック"/>
      <family val="3"/>
    </font>
    <font>
      <i/>
      <sz val="9"/>
      <name val="ＭＳ Ｐゴシック"/>
      <family val="3"/>
    </font>
    <font>
      <b/>
      <vertAlign val="superscript"/>
      <sz val="11"/>
      <name val="ＭＳ Ｐゴシック"/>
      <family val="3"/>
    </font>
    <font>
      <vertAlign val="superscript"/>
      <sz val="11"/>
      <name val="ＭＳ Ｐゴシック"/>
      <family val="3"/>
    </font>
    <font>
      <b/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8" xfId="0" applyFont="1" applyBorder="1" applyAlignment="1" applyProtection="1">
      <alignment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176" fontId="5" fillId="3" borderId="0" xfId="0" applyNumberFormat="1" applyFont="1" applyFill="1" applyBorder="1" applyAlignment="1" applyProtection="1">
      <alignment horizontal="center"/>
      <protection/>
    </xf>
    <xf numFmtId="176" fontId="5" fillId="3" borderId="7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2" borderId="16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21" fillId="4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76" fontId="5" fillId="3" borderId="9" xfId="0" applyNumberFormat="1" applyFont="1" applyFill="1" applyBorder="1" applyAlignment="1" applyProtection="1">
      <alignment horizontal="center"/>
      <protection/>
    </xf>
    <xf numFmtId="176" fontId="5" fillId="3" borderId="18" xfId="0" applyNumberFormat="1" applyFont="1" applyFill="1" applyBorder="1" applyAlignment="1" applyProtection="1">
      <alignment horizontal="center"/>
      <protection/>
    </xf>
    <xf numFmtId="186" fontId="21" fillId="5" borderId="19" xfId="16" applyNumberFormat="1" applyFont="1" applyFill="1" applyBorder="1" applyAlignment="1" applyProtection="1">
      <alignment vertical="center"/>
      <protection locked="0"/>
    </xf>
    <xf numFmtId="186" fontId="21" fillId="5" borderId="20" xfId="0" applyNumberFormat="1" applyFont="1" applyFill="1" applyBorder="1" applyAlignment="1" applyProtection="1">
      <alignment vertical="center"/>
      <protection locked="0"/>
    </xf>
    <xf numFmtId="186" fontId="21" fillId="5" borderId="17" xfId="0" applyNumberFormat="1" applyFont="1" applyFill="1" applyBorder="1" applyAlignment="1" applyProtection="1">
      <alignment vertical="center"/>
      <protection locked="0"/>
    </xf>
    <xf numFmtId="176" fontId="5" fillId="3" borderId="0" xfId="0" applyNumberFormat="1" applyFont="1" applyFill="1" applyBorder="1" applyAlignment="1" applyProtection="1">
      <alignment horizontal="center"/>
      <protection/>
    </xf>
    <xf numFmtId="176" fontId="5" fillId="3" borderId="7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0" y="628650"/>
          <a:ext cx="0" cy="0"/>
          <a:chOff x="159" y="329"/>
          <a:chExt cx="342" cy="38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 flipV="1">
            <a:off x="159" y="350"/>
            <a:ext cx="3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162" y="351"/>
            <a:ext cx="4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 flipV="1">
            <a:off x="166" y="329"/>
            <a:ext cx="15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181" y="329"/>
            <a:ext cx="3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685800</xdr:colOff>
      <xdr:row>19</xdr:row>
      <xdr:rowOff>38100</xdr:rowOff>
    </xdr:from>
    <xdr:to>
      <xdr:col>7</xdr:col>
      <xdr:colOff>781050</xdr:colOff>
      <xdr:row>19</xdr:row>
      <xdr:rowOff>276225</xdr:rowOff>
    </xdr:to>
    <xdr:grpSp>
      <xdr:nvGrpSpPr>
        <xdr:cNvPr id="6" name="Group 42"/>
        <xdr:cNvGrpSpPr>
          <a:grpSpLocks/>
        </xdr:cNvGrpSpPr>
      </xdr:nvGrpSpPr>
      <xdr:grpSpPr>
        <a:xfrm>
          <a:off x="781050" y="3905250"/>
          <a:ext cx="4410075" cy="238125"/>
          <a:chOff x="212" y="400"/>
          <a:chExt cx="362" cy="25"/>
        </a:xfrm>
        <a:solidFill>
          <a:srgbClr val="FFFFFF"/>
        </a:solidFill>
      </xdr:grpSpPr>
      <xdr:sp>
        <xdr:nvSpPr>
          <xdr:cNvPr id="7" name="Line 8"/>
          <xdr:cNvSpPr>
            <a:spLocks/>
          </xdr:cNvSpPr>
        </xdr:nvSpPr>
        <xdr:spPr>
          <a:xfrm>
            <a:off x="230" y="400"/>
            <a:ext cx="3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 flipH="1">
            <a:off x="223" y="401"/>
            <a:ext cx="7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 flipH="1" flipV="1">
            <a:off x="216" y="411"/>
            <a:ext cx="7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 flipH="1">
            <a:off x="212" y="412"/>
            <a:ext cx="4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428625</xdr:colOff>
      <xdr:row>6</xdr:row>
      <xdr:rowOff>28575</xdr:rowOff>
    </xdr:to>
    <xdr:sp>
      <xdr:nvSpPr>
        <xdr:cNvPr id="11" name="Rectangle 36"/>
        <xdr:cNvSpPr>
          <a:spLocks/>
        </xdr:cNvSpPr>
      </xdr:nvSpPr>
      <xdr:spPr>
        <a:xfrm>
          <a:off x="95250" y="876300"/>
          <a:ext cx="428625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1</xdr:col>
      <xdr:colOff>438150</xdr:colOff>
      <xdr:row>9</xdr:row>
      <xdr:rowOff>19050</xdr:rowOff>
    </xdr:to>
    <xdr:sp>
      <xdr:nvSpPr>
        <xdr:cNvPr id="12" name="Rectangle 37"/>
        <xdr:cNvSpPr>
          <a:spLocks/>
        </xdr:cNvSpPr>
      </xdr:nvSpPr>
      <xdr:spPr>
        <a:xfrm>
          <a:off x="95250" y="1438275"/>
          <a:ext cx="43815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J25"/>
  <sheetViews>
    <sheetView showGridLines="0" tabSelected="1" workbookViewId="0" topLeftCell="A1">
      <selection activeCell="F16" sqref="F16"/>
    </sheetView>
  </sheetViews>
  <sheetFormatPr defaultColWidth="9.00390625" defaultRowHeight="13.5"/>
  <cols>
    <col min="1" max="1" width="1.25" style="2" customWidth="1"/>
    <col min="2" max="2" width="22.50390625" style="2" customWidth="1"/>
    <col min="3" max="3" width="3.50390625" style="2" customWidth="1"/>
    <col min="4" max="4" width="8.625" style="2" customWidth="1"/>
    <col min="5" max="6" width="6.50390625" style="2" customWidth="1"/>
    <col min="7" max="7" width="9.00390625" style="2" customWidth="1"/>
    <col min="8" max="8" width="12.75390625" style="2" bestFit="1" customWidth="1"/>
    <col min="9" max="9" width="4.625" style="2" customWidth="1"/>
    <col min="10" max="10" width="1.4921875" style="2" customWidth="1"/>
    <col min="11" max="16384" width="9.00390625" style="2" customWidth="1"/>
  </cols>
  <sheetData>
    <row r="1" s="1" customFormat="1" ht="6" customHeight="1"/>
    <row r="2" ht="24" customHeight="1">
      <c r="E2" s="3" t="s">
        <v>27</v>
      </c>
    </row>
    <row r="3" spans="5:6" ht="19.5" customHeight="1">
      <c r="E3" s="3"/>
      <c r="F3" s="3"/>
    </row>
    <row r="4" spans="2:6" ht="13.5" customHeight="1">
      <c r="B4" s="41" t="s">
        <v>12</v>
      </c>
      <c r="E4" s="3"/>
      <c r="F4" s="3"/>
    </row>
    <row r="5" spans="2:6" ht="4.5" customHeight="1">
      <c r="B5" s="41"/>
      <c r="E5" s="3"/>
      <c r="F5" s="3"/>
    </row>
    <row r="6" spans="2:6" ht="15" customHeight="1">
      <c r="B6" s="42" t="s">
        <v>32</v>
      </c>
      <c r="E6" s="4"/>
      <c r="F6" s="3"/>
    </row>
    <row r="7" spans="2:6" ht="15" customHeight="1">
      <c r="B7" s="42" t="s">
        <v>11</v>
      </c>
      <c r="E7" s="4"/>
      <c r="F7" s="3"/>
    </row>
    <row r="8" spans="2:6" ht="15" customHeight="1">
      <c r="B8" s="42" t="s">
        <v>30</v>
      </c>
      <c r="E8" s="4"/>
      <c r="F8" s="3"/>
    </row>
    <row r="9" spans="2:6" ht="15" customHeight="1">
      <c r="B9" s="42" t="s">
        <v>29</v>
      </c>
      <c r="E9" s="4"/>
      <c r="F9" s="3"/>
    </row>
    <row r="10" spans="2:6" ht="15" customHeight="1">
      <c r="B10" s="42" t="s">
        <v>28</v>
      </c>
      <c r="E10" s="4"/>
      <c r="F10" s="3"/>
    </row>
    <row r="11" ht="16.5" customHeight="1" thickBot="1">
      <c r="B11" s="4"/>
    </row>
    <row r="12" spans="2:9" ht="24" customHeight="1">
      <c r="B12" s="5" t="s">
        <v>17</v>
      </c>
      <c r="C12" s="6" t="s">
        <v>0</v>
      </c>
      <c r="D12" s="56">
        <v>1</v>
      </c>
      <c r="E12" s="7"/>
      <c r="F12" s="6"/>
      <c r="G12" s="8"/>
      <c r="H12" s="8"/>
      <c r="I12" s="9"/>
    </row>
    <row r="13" spans="2:9" ht="24" customHeight="1">
      <c r="B13" s="10" t="s">
        <v>26</v>
      </c>
      <c r="C13" s="11" t="s">
        <v>0</v>
      </c>
      <c r="D13" s="57">
        <v>0.875</v>
      </c>
      <c r="E13" s="12"/>
      <c r="F13" s="11"/>
      <c r="G13" s="13"/>
      <c r="H13" s="13"/>
      <c r="I13" s="14"/>
    </row>
    <row r="14" spans="2:9" ht="24" customHeight="1">
      <c r="B14" s="15" t="s">
        <v>18</v>
      </c>
      <c r="C14" s="16" t="s">
        <v>1</v>
      </c>
      <c r="D14" s="58">
        <v>7.7</v>
      </c>
      <c r="E14" s="17"/>
      <c r="F14" s="18"/>
      <c r="G14" s="50" t="s">
        <v>13</v>
      </c>
      <c r="H14" s="54">
        <f>SQRT(D12*(D14-D13)/(D13*(D14-D12)))</f>
        <v>1.078971317727034</v>
      </c>
      <c r="I14" s="55"/>
    </row>
    <row r="15" spans="2:9" ht="13.5" customHeight="1">
      <c r="B15" s="33"/>
      <c r="C15" s="11"/>
      <c r="D15" s="40"/>
      <c r="E15" s="26"/>
      <c r="F15" s="51" t="s">
        <v>7</v>
      </c>
      <c r="G15" s="34"/>
      <c r="H15" s="35"/>
      <c r="I15" s="36"/>
    </row>
    <row r="16" spans="2:9" ht="27" customHeight="1">
      <c r="B16" s="33" t="s">
        <v>10</v>
      </c>
      <c r="C16" s="11" t="s">
        <v>6</v>
      </c>
      <c r="D16" s="49">
        <f>H14</f>
        <v>1.078971317727034</v>
      </c>
      <c r="E16" s="37" t="s">
        <v>8</v>
      </c>
      <c r="F16" s="48">
        <v>10</v>
      </c>
      <c r="G16" s="38" t="s">
        <v>9</v>
      </c>
      <c r="H16" s="59">
        <f>D16*F16</f>
        <v>10.78971317727034</v>
      </c>
      <c r="I16" s="60"/>
    </row>
    <row r="17" spans="2:9" ht="6" customHeight="1" thickBot="1">
      <c r="B17" s="39"/>
      <c r="C17" s="19"/>
      <c r="D17" s="20"/>
      <c r="E17" s="20"/>
      <c r="F17" s="21"/>
      <c r="G17" s="22"/>
      <c r="H17" s="22"/>
      <c r="I17" s="23"/>
    </row>
    <row r="18" spans="2:10" ht="13.5" customHeight="1">
      <c r="B18" s="24"/>
      <c r="C18" s="25"/>
      <c r="D18" s="11"/>
      <c r="E18" s="26"/>
      <c r="F18" s="26"/>
      <c r="G18" s="27"/>
      <c r="H18" s="13"/>
      <c r="I18" s="13"/>
      <c r="J18" s="13"/>
    </row>
    <row r="19" spans="2:10" ht="13.5" customHeight="1">
      <c r="B19" s="28" t="s">
        <v>4</v>
      </c>
      <c r="C19" s="25"/>
      <c r="D19" s="11"/>
      <c r="E19" s="26"/>
      <c r="F19" s="26"/>
      <c r="G19" s="27"/>
      <c r="H19" s="13"/>
      <c r="I19" s="13"/>
      <c r="J19" s="13"/>
    </row>
    <row r="20" spans="2:6" ht="24" customHeight="1">
      <c r="B20" s="43" t="s">
        <v>14</v>
      </c>
      <c r="F20" s="29"/>
    </row>
    <row r="21" spans="5:6" ht="15" customHeight="1">
      <c r="E21" s="29"/>
      <c r="F21" s="29"/>
    </row>
    <row r="22" spans="2:6" ht="15" customHeight="1">
      <c r="B22" s="47" t="s">
        <v>19</v>
      </c>
      <c r="C22" s="52" t="s">
        <v>23</v>
      </c>
      <c r="D22" s="53"/>
      <c r="E22" s="53"/>
      <c r="F22" s="44"/>
    </row>
    <row r="23" spans="2:7" ht="19.5" customHeight="1">
      <c r="B23" s="47" t="s">
        <v>20</v>
      </c>
      <c r="C23" s="2" t="s">
        <v>24</v>
      </c>
      <c r="E23" s="44"/>
      <c r="F23" s="44"/>
      <c r="G23" s="30" t="s">
        <v>5</v>
      </c>
    </row>
    <row r="24" spans="2:8" ht="19.5" customHeight="1">
      <c r="B24" s="47" t="s">
        <v>15</v>
      </c>
      <c r="C24" s="42" t="s">
        <v>31</v>
      </c>
      <c r="E24" s="44"/>
      <c r="F24" s="44"/>
      <c r="G24" s="45" t="s">
        <v>2</v>
      </c>
      <c r="H24" s="31" t="s">
        <v>21</v>
      </c>
    </row>
    <row r="25" spans="2:8" ht="19.5" customHeight="1">
      <c r="B25" s="47" t="s">
        <v>16</v>
      </c>
      <c r="C25" s="42" t="s">
        <v>25</v>
      </c>
      <c r="E25" s="44"/>
      <c r="F25" s="44"/>
      <c r="G25" s="46" t="s">
        <v>3</v>
      </c>
      <c r="H25" s="32" t="s">
        <v>22</v>
      </c>
    </row>
    <row r="26" s="1" customFormat="1" ht="19.5" customHeight="1"/>
  </sheetData>
  <sheetProtection sheet="1" objects="1" scenarios="1"/>
  <mergeCells count="3">
    <mergeCell ref="C22:E22"/>
    <mergeCell ref="H14:I14"/>
    <mergeCell ref="H16:I16"/>
  </mergeCells>
  <printOptions/>
  <pageMargins left="0.7874015748031497" right="0.31496062992125984" top="0.7874015748031497" bottom="0.3937007874015748" header="0.3937007874015748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東京計装(株)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面積流量計の流量補正</dc:title>
  <dc:subject/>
  <dc:creator>東京計装（株）</dc:creator>
  <cp:keywords/>
  <dc:description/>
  <cp:lastModifiedBy>東京計装(株)</cp:lastModifiedBy>
  <cp:lastPrinted>2007-01-12T02:02:58Z</cp:lastPrinted>
  <dcterms:created xsi:type="dcterms:W3CDTF">2002-12-12T01:03:58Z</dcterms:created>
  <dcterms:modified xsi:type="dcterms:W3CDTF">2010-12-09T01:08:52Z</dcterms:modified>
  <cp:category/>
  <cp:version/>
  <cp:contentType/>
  <cp:contentStatus/>
</cp:coreProperties>
</file>